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KOM\ES01\Departments\ИСУ\ЗАКУПКИ\2024\1. Установка ПУ\1. Объемы 2024-2026\3ф\"/>
    </mc:Choice>
  </mc:AlternateContent>
  <bookViews>
    <workbookView xWindow="10305" yWindow="3885" windowWidth="10110" windowHeight="3675"/>
  </bookViews>
  <sheets>
    <sheet name="свод" sheetId="4" r:id="rId1"/>
  </sheets>
  <calcPr calcId="162913"/>
</workbook>
</file>

<file path=xl/calcChain.xml><?xml version="1.0" encoding="utf-8"?>
<calcChain xmlns="http://schemas.openxmlformats.org/spreadsheetml/2006/main">
  <c r="H47" i="4" l="1"/>
  <c r="I28" i="4"/>
  <c r="I27" i="4"/>
  <c r="I34" i="4"/>
  <c r="I42" i="4"/>
  <c r="I26" i="4"/>
  <c r="I18" i="4"/>
  <c r="I11" i="4"/>
  <c r="I41" i="4"/>
  <c r="I33" i="4"/>
  <c r="I25" i="4"/>
  <c r="I43" i="4" l="1"/>
  <c r="I35" i="4"/>
  <c r="I45" i="4"/>
  <c r="I36" i="4"/>
  <c r="I10" i="4" l="1"/>
  <c r="I9" i="4" l="1"/>
  <c r="I17" i="4" l="1"/>
  <c r="I39" i="4"/>
  <c r="I44" i="4"/>
  <c r="I12" i="4" l="1"/>
  <c r="I13" i="4"/>
  <c r="I15" i="4"/>
  <c r="I16" i="4"/>
  <c r="I19" i="4"/>
  <c r="I20" i="4"/>
  <c r="I21" i="4"/>
  <c r="I23" i="4"/>
  <c r="I24" i="4"/>
  <c r="I29" i="4"/>
  <c r="I31" i="4"/>
  <c r="I8" i="4"/>
  <c r="I7" i="4"/>
  <c r="I37" i="4" l="1"/>
  <c r="I40" i="4"/>
  <c r="I32" i="4"/>
  <c r="I47" i="4" s="1"/>
</calcChain>
</file>

<file path=xl/sharedStrings.xml><?xml version="1.0" encoding="utf-8"?>
<sst xmlns="http://schemas.openxmlformats.org/spreadsheetml/2006/main" count="47" uniqueCount="18">
  <si>
    <t>Наименование документа</t>
  </si>
  <si>
    <t>Сумма без НДС,</t>
  </si>
  <si>
    <t>руб.</t>
  </si>
  <si>
    <t>Сумма с НДС,</t>
  </si>
  <si>
    <t>Смена эл.счетчиков 3. фз.прямого включения</t>
  </si>
  <si>
    <t>Смена  эл.счетчиков 3. фз.полукосвенного включения</t>
  </si>
  <si>
    <t>Смена ТТ</t>
  </si>
  <si>
    <t xml:space="preserve"> ИТОГО</t>
  </si>
  <si>
    <t>Выполнение работ по замене и настройке  приборов учета электрической энергии на территории Республики Коми</t>
  </si>
  <si>
    <t>Монтаж ТТ</t>
  </si>
  <si>
    <t>Монтаж  эл.счетчиков 3. фз.прямого включения</t>
  </si>
  <si>
    <t>Монтаж эл.счетчиков 3. фз.полукосвенного включения</t>
  </si>
  <si>
    <t>I район (МО ГО Сыктывкар, МО МР Сыктывкдинский, МО МР Сысольский, МО МР Усть-Куломский, МО МР Койгородский, МО МР Прилузский, МО МР Удорский, МО МР Княжпогосткий, МО МР Усть-Вымский, МО МР Корткеросский)</t>
  </si>
  <si>
    <t>III район (МО МР Печора)</t>
  </si>
  <si>
    <t>IV  район (МО ГО Усинск, МО ГО Инта)</t>
  </si>
  <si>
    <t>V район (МО ГО Воркута)</t>
  </si>
  <si>
    <r>
      <t xml:space="preserve">II район (МО ГО Ухта, МО ГО Сосногорск, МО МР Усть-Цилемский, МО МР Ижемский, МО МР Троицко-Печорский,. </t>
    </r>
    <r>
      <rPr>
        <b/>
        <i/>
        <sz val="10"/>
        <rFont val="Arial"/>
        <family val="2"/>
        <charset val="204"/>
      </rPr>
      <t xml:space="preserve">МО ГО Вуктыльский </t>
    </r>
    <r>
      <rPr>
        <b/>
        <i/>
        <sz val="10"/>
        <color theme="1"/>
        <rFont val="Arial"/>
        <family val="2"/>
        <charset val="204"/>
      </rPr>
      <t>)</t>
    </r>
  </si>
  <si>
    <t>Монтаж  эл.счетчиков 3. фз.прямого включения с выносом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</si>
</sst>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Tahoma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color theme="1"/>
      <name val="Tahoma"/>
      <family val="2"/>
      <charset val="204"/>
    </font>
    <font>
      <b/>
      <i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8" fillId="0" borderId="0" applyFont="0" applyFill="0" applyBorder="0" applyAlignment="0" applyProtection="0"/>
    <xf numFmtId="0" fontId="8" fillId="0" borderId="0"/>
    <xf numFmtId="0" fontId="9" fillId="0" borderId="12" applyBorder="0" applyAlignment="0">
      <alignment horizontal="center"/>
    </xf>
  </cellStyleXfs>
  <cellXfs count="32">
    <xf numFmtId="0" fontId="0" fillId="0" borderId="0" xfId="0"/>
    <xf numFmtId="0" fontId="4" fillId="0" borderId="0" xfId="0" applyFont="1" applyFill="1" applyAlignment="1">
      <alignment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4" fontId="3" fillId="3" borderId="3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</cellXfs>
  <cellStyles count="5">
    <cellStyle name="КС-3" xfId="4"/>
    <cellStyle name="Обычный" xfId="0" builtinId="0"/>
    <cellStyle name="Обычный 110" xfId="3"/>
    <cellStyle name="Обычный 2" xfId="1"/>
    <cellStyle name="Финансовы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tabSelected="1" zoomScaleNormal="100" workbookViewId="0">
      <selection activeCell="I12" sqref="I12"/>
    </sheetView>
  </sheetViews>
  <sheetFormatPr defaultRowHeight="15" x14ac:dyDescent="0.25"/>
  <cols>
    <col min="1" max="1" width="9.42578125" customWidth="1"/>
    <col min="2" max="3" width="16.7109375" customWidth="1"/>
    <col min="4" max="7" width="13.7109375" customWidth="1"/>
    <col min="8" max="9" width="16.7109375" customWidth="1"/>
    <col min="10" max="10" width="25" customWidth="1"/>
  </cols>
  <sheetData>
    <row r="1" spans="1:9" ht="24.75" customHeight="1" x14ac:dyDescent="0.25">
      <c r="A1" s="20" t="s">
        <v>8</v>
      </c>
      <c r="B1" s="20"/>
      <c r="C1" s="20"/>
      <c r="D1" s="20"/>
      <c r="E1" s="20"/>
      <c r="F1" s="20"/>
      <c r="G1" s="20"/>
      <c r="H1" s="20"/>
      <c r="I1" s="20"/>
    </row>
    <row r="2" spans="1:9" x14ac:dyDescent="0.25">
      <c r="A2" s="21"/>
      <c r="B2" s="21"/>
      <c r="C2" s="21"/>
      <c r="D2" s="21"/>
      <c r="E2" s="21"/>
      <c r="F2" s="21"/>
      <c r="G2" s="21"/>
      <c r="H2" s="21"/>
      <c r="I2" s="21"/>
    </row>
    <row r="3" spans="1:9" ht="15.75" thickBot="1" x14ac:dyDescent="0.3">
      <c r="A3" s="22"/>
      <c r="B3" s="22"/>
      <c r="C3" s="22"/>
      <c r="D3" s="22"/>
      <c r="E3" s="22"/>
      <c r="F3" s="22"/>
      <c r="G3" s="22"/>
      <c r="H3" s="22"/>
      <c r="I3" s="22"/>
    </row>
    <row r="4" spans="1:9" ht="38.25" customHeight="1" x14ac:dyDescent="0.25">
      <c r="A4" s="23" t="s">
        <v>0</v>
      </c>
      <c r="B4" s="24"/>
      <c r="C4" s="24"/>
      <c r="D4" s="24"/>
      <c r="E4" s="24"/>
      <c r="F4" s="24"/>
      <c r="G4" s="25"/>
      <c r="H4" s="2" t="s">
        <v>1</v>
      </c>
      <c r="I4" s="2" t="s">
        <v>3</v>
      </c>
    </row>
    <row r="5" spans="1:9" ht="15.75" thickBot="1" x14ac:dyDescent="0.3">
      <c r="A5" s="26"/>
      <c r="B5" s="27"/>
      <c r="C5" s="27"/>
      <c r="D5" s="27"/>
      <c r="E5" s="27"/>
      <c r="F5" s="27"/>
      <c r="G5" s="28"/>
      <c r="H5" s="3" t="s">
        <v>2</v>
      </c>
      <c r="I5" s="3" t="s">
        <v>2</v>
      </c>
    </row>
    <row r="6" spans="1:9" ht="50.25" customHeight="1" thickBot="1" x14ac:dyDescent="0.3">
      <c r="A6" s="11" t="s">
        <v>12</v>
      </c>
      <c r="B6" s="12"/>
      <c r="C6" s="12"/>
      <c r="D6" s="12"/>
      <c r="E6" s="12"/>
      <c r="F6" s="12"/>
      <c r="G6" s="13"/>
      <c r="H6" s="5"/>
      <c r="I6" s="5"/>
    </row>
    <row r="7" spans="1:9" ht="15.75" thickBot="1" x14ac:dyDescent="0.3">
      <c r="A7" s="14" t="s">
        <v>4</v>
      </c>
      <c r="B7" s="15"/>
      <c r="C7" s="15"/>
      <c r="D7" s="15"/>
      <c r="E7" s="15"/>
      <c r="F7" s="15"/>
      <c r="G7" s="16"/>
      <c r="H7" s="4">
        <v>1228076.72</v>
      </c>
      <c r="I7" s="8">
        <f>H7*1.2</f>
        <v>1473692.064</v>
      </c>
    </row>
    <row r="8" spans="1:9" ht="15.75" thickBot="1" x14ac:dyDescent="0.3">
      <c r="A8" s="14" t="s">
        <v>5</v>
      </c>
      <c r="B8" s="15"/>
      <c r="C8" s="15"/>
      <c r="D8" s="15"/>
      <c r="E8" s="15"/>
      <c r="F8" s="15"/>
      <c r="G8" s="16"/>
      <c r="H8" s="4">
        <v>4265255.67</v>
      </c>
      <c r="I8" s="8">
        <f>H8*1.2</f>
        <v>5118306.8039999995</v>
      </c>
    </row>
    <row r="9" spans="1:9" ht="15.75" thickBot="1" x14ac:dyDescent="0.3">
      <c r="A9" s="14" t="s">
        <v>11</v>
      </c>
      <c r="B9" s="15"/>
      <c r="C9" s="15"/>
      <c r="D9" s="15"/>
      <c r="E9" s="15"/>
      <c r="F9" s="15"/>
      <c r="G9" s="16"/>
      <c r="H9" s="4">
        <v>1450438.44</v>
      </c>
      <c r="I9" s="8">
        <f t="shared" ref="I9:I31" si="0">H9*1.2</f>
        <v>1740526.1279999998</v>
      </c>
    </row>
    <row r="10" spans="1:9" ht="18.75" customHeight="1" thickBot="1" x14ac:dyDescent="0.3">
      <c r="A10" s="14" t="s">
        <v>10</v>
      </c>
      <c r="B10" s="15"/>
      <c r="C10" s="15"/>
      <c r="D10" s="15"/>
      <c r="E10" s="15"/>
      <c r="F10" s="15"/>
      <c r="G10" s="16"/>
      <c r="H10" s="4">
        <v>383156.53</v>
      </c>
      <c r="I10" s="8">
        <f t="shared" si="0"/>
        <v>459787.83600000001</v>
      </c>
    </row>
    <row r="11" spans="1:9" ht="18.75" customHeight="1" thickBot="1" x14ac:dyDescent="0.3">
      <c r="A11" s="14" t="s">
        <v>17</v>
      </c>
      <c r="B11" s="15"/>
      <c r="C11" s="15"/>
      <c r="D11" s="15"/>
      <c r="E11" s="15"/>
      <c r="F11" s="15"/>
      <c r="G11" s="16"/>
      <c r="H11" s="4">
        <v>22865.73</v>
      </c>
      <c r="I11" s="8">
        <f>H11*1.2</f>
        <v>27438.876</v>
      </c>
    </row>
    <row r="12" spans="1:9" ht="15.75" thickBot="1" x14ac:dyDescent="0.3">
      <c r="A12" s="14" t="s">
        <v>6</v>
      </c>
      <c r="B12" s="15"/>
      <c r="C12" s="15"/>
      <c r="D12" s="15"/>
      <c r="E12" s="15"/>
      <c r="F12" s="15"/>
      <c r="G12" s="16"/>
      <c r="H12" s="4">
        <v>6605161.3700000001</v>
      </c>
      <c r="I12" s="8">
        <f t="shared" si="0"/>
        <v>7926193.6439999994</v>
      </c>
    </row>
    <row r="13" spans="1:9" ht="15.75" thickBot="1" x14ac:dyDescent="0.3">
      <c r="A13" s="14" t="s">
        <v>9</v>
      </c>
      <c r="B13" s="15"/>
      <c r="C13" s="15"/>
      <c r="D13" s="15"/>
      <c r="E13" s="15"/>
      <c r="F13" s="15"/>
      <c r="G13" s="16"/>
      <c r="H13" s="4">
        <v>288701.23</v>
      </c>
      <c r="I13" s="8">
        <f t="shared" si="0"/>
        <v>346441.47599999997</v>
      </c>
    </row>
    <row r="14" spans="1:9" ht="33" customHeight="1" thickBot="1" x14ac:dyDescent="0.3">
      <c r="A14" s="11" t="s">
        <v>16</v>
      </c>
      <c r="B14" s="12"/>
      <c r="C14" s="12"/>
      <c r="D14" s="12"/>
      <c r="E14" s="12"/>
      <c r="F14" s="12"/>
      <c r="G14" s="13"/>
      <c r="H14" s="4"/>
      <c r="I14" s="8"/>
    </row>
    <row r="15" spans="1:9" ht="15.75" thickBot="1" x14ac:dyDescent="0.3">
      <c r="A15" s="14" t="s">
        <v>4</v>
      </c>
      <c r="B15" s="15"/>
      <c r="C15" s="15"/>
      <c r="D15" s="15"/>
      <c r="E15" s="15"/>
      <c r="F15" s="15"/>
      <c r="G15" s="16"/>
      <c r="H15" s="4">
        <v>838900.41</v>
      </c>
      <c r="I15" s="8">
        <f t="shared" si="0"/>
        <v>1006680.492</v>
      </c>
    </row>
    <row r="16" spans="1:9" ht="15.75" thickBot="1" x14ac:dyDescent="0.3">
      <c r="A16" s="14" t="s">
        <v>5</v>
      </c>
      <c r="B16" s="15"/>
      <c r="C16" s="15"/>
      <c r="D16" s="15"/>
      <c r="E16" s="15"/>
      <c r="F16" s="15"/>
      <c r="G16" s="16"/>
      <c r="H16" s="4">
        <v>1366708.52</v>
      </c>
      <c r="I16" s="8">
        <f t="shared" si="0"/>
        <v>1640050.2239999999</v>
      </c>
    </row>
    <row r="17" spans="1:9" ht="15.75" thickBot="1" x14ac:dyDescent="0.3">
      <c r="A17" s="14" t="s">
        <v>10</v>
      </c>
      <c r="B17" s="15"/>
      <c r="C17" s="15"/>
      <c r="D17" s="15"/>
      <c r="E17" s="15"/>
      <c r="F17" s="15"/>
      <c r="G17" s="16"/>
      <c r="H17" s="4">
        <v>2453087.7200000002</v>
      </c>
      <c r="I17" s="8">
        <f t="shared" si="0"/>
        <v>2943705.264</v>
      </c>
    </row>
    <row r="18" spans="1:9" ht="15.75" thickBot="1" x14ac:dyDescent="0.3">
      <c r="A18" s="14" t="s">
        <v>17</v>
      </c>
      <c r="B18" s="15"/>
      <c r="C18" s="15"/>
      <c r="D18" s="15"/>
      <c r="E18" s="15"/>
      <c r="F18" s="15"/>
      <c r="G18" s="16"/>
      <c r="H18" s="4">
        <v>72424.03</v>
      </c>
      <c r="I18" s="8">
        <f>H18*1.2</f>
        <v>86908.835999999996</v>
      </c>
    </row>
    <row r="19" spans="1:9" ht="15.75" customHeight="1" thickBot="1" x14ac:dyDescent="0.3">
      <c r="A19" s="14" t="s">
        <v>11</v>
      </c>
      <c r="B19" s="15"/>
      <c r="C19" s="15"/>
      <c r="D19" s="15"/>
      <c r="E19" s="15"/>
      <c r="F19" s="15"/>
      <c r="G19" s="16"/>
      <c r="H19" s="4">
        <v>2735544.45</v>
      </c>
      <c r="I19" s="8">
        <f t="shared" si="0"/>
        <v>3282653.3400000003</v>
      </c>
    </row>
    <row r="20" spans="1:9" ht="15.75" customHeight="1" thickBot="1" x14ac:dyDescent="0.3">
      <c r="A20" s="14" t="s">
        <v>6</v>
      </c>
      <c r="B20" s="15"/>
      <c r="C20" s="15"/>
      <c r="D20" s="15"/>
      <c r="E20" s="15"/>
      <c r="F20" s="15"/>
      <c r="G20" s="16"/>
      <c r="H20" s="4">
        <v>4578954.5</v>
      </c>
      <c r="I20" s="8">
        <f t="shared" si="0"/>
        <v>5494745.3999999994</v>
      </c>
    </row>
    <row r="21" spans="1:9" ht="15.75" customHeight="1" thickBot="1" x14ac:dyDescent="0.3">
      <c r="A21" s="14" t="s">
        <v>9</v>
      </c>
      <c r="B21" s="15"/>
      <c r="C21" s="15"/>
      <c r="D21" s="15"/>
      <c r="E21" s="15"/>
      <c r="F21" s="15"/>
      <c r="G21" s="16"/>
      <c r="H21" s="4">
        <v>555667.11</v>
      </c>
      <c r="I21" s="8">
        <f t="shared" si="0"/>
        <v>666800.53200000001</v>
      </c>
    </row>
    <row r="22" spans="1:9" ht="15.75" customHeight="1" thickBot="1" x14ac:dyDescent="0.3">
      <c r="A22" s="11" t="s">
        <v>13</v>
      </c>
      <c r="B22" s="12"/>
      <c r="C22" s="12"/>
      <c r="D22" s="12"/>
      <c r="E22" s="12"/>
      <c r="F22" s="12"/>
      <c r="G22" s="13"/>
      <c r="H22" s="4"/>
      <c r="I22" s="8"/>
    </row>
    <row r="23" spans="1:9" ht="15.75" thickBot="1" x14ac:dyDescent="0.3">
      <c r="A23" s="14" t="s">
        <v>4</v>
      </c>
      <c r="B23" s="15"/>
      <c r="C23" s="15"/>
      <c r="D23" s="15"/>
      <c r="E23" s="15"/>
      <c r="F23" s="15"/>
      <c r="G23" s="16"/>
      <c r="H23" s="4">
        <v>182776.8</v>
      </c>
      <c r="I23" s="8">
        <f t="shared" si="0"/>
        <v>219332.15999999997</v>
      </c>
    </row>
    <row r="24" spans="1:9" ht="15.75" customHeight="1" thickBot="1" x14ac:dyDescent="0.3">
      <c r="A24" s="14" t="s">
        <v>5</v>
      </c>
      <c r="B24" s="15"/>
      <c r="C24" s="15"/>
      <c r="D24" s="15"/>
      <c r="E24" s="15"/>
      <c r="F24" s="15"/>
      <c r="G24" s="16"/>
      <c r="H24" s="4">
        <v>578084.75</v>
      </c>
      <c r="I24" s="8">
        <f t="shared" si="0"/>
        <v>693701.7</v>
      </c>
    </row>
    <row r="25" spans="1:9" ht="15.75" customHeight="1" thickBot="1" x14ac:dyDescent="0.3">
      <c r="A25" s="14" t="s">
        <v>10</v>
      </c>
      <c r="B25" s="15"/>
      <c r="C25" s="15"/>
      <c r="D25" s="15"/>
      <c r="E25" s="15"/>
      <c r="F25" s="15"/>
      <c r="G25" s="16"/>
      <c r="H25" s="4">
        <v>95771.34</v>
      </c>
      <c r="I25" s="8">
        <f>H25*1.2</f>
        <v>114925.60799999999</v>
      </c>
    </row>
    <row r="26" spans="1:9" ht="15.75" customHeight="1" thickBot="1" x14ac:dyDescent="0.3">
      <c r="A26" s="14" t="s">
        <v>17</v>
      </c>
      <c r="B26" s="15"/>
      <c r="C26" s="15"/>
      <c r="D26" s="15"/>
      <c r="E26" s="15"/>
      <c r="F26" s="15"/>
      <c r="G26" s="16"/>
      <c r="H26" s="4">
        <v>106763.78</v>
      </c>
      <c r="I26" s="8">
        <f>H26*1.2</f>
        <v>128116.53599999999</v>
      </c>
    </row>
    <row r="27" spans="1:9" ht="15.75" customHeight="1" thickBot="1" x14ac:dyDescent="0.3">
      <c r="A27" s="14" t="s">
        <v>11</v>
      </c>
      <c r="B27" s="15"/>
      <c r="C27" s="15"/>
      <c r="D27" s="15"/>
      <c r="E27" s="15"/>
      <c r="F27" s="15"/>
      <c r="G27" s="16"/>
      <c r="H27" s="4">
        <v>2365328.5099999998</v>
      </c>
      <c r="I27" s="4">
        <f>H27*1.2</f>
        <v>2838394.2119999998</v>
      </c>
    </row>
    <row r="28" spans="1:9" ht="15.75" customHeight="1" thickBot="1" x14ac:dyDescent="0.3">
      <c r="A28" s="14" t="s">
        <v>9</v>
      </c>
      <c r="B28" s="15"/>
      <c r="C28" s="15"/>
      <c r="D28" s="15"/>
      <c r="E28" s="15"/>
      <c r="F28" s="15"/>
      <c r="G28" s="16"/>
      <c r="H28" s="4">
        <v>501710.27</v>
      </c>
      <c r="I28" s="8">
        <f>H28*1.2</f>
        <v>602052.32400000002</v>
      </c>
    </row>
    <row r="29" spans="1:9" ht="15.75" thickBot="1" x14ac:dyDescent="0.3">
      <c r="A29" s="14" t="s">
        <v>6</v>
      </c>
      <c r="B29" s="15"/>
      <c r="C29" s="15"/>
      <c r="D29" s="15"/>
      <c r="E29" s="15"/>
      <c r="F29" s="15"/>
      <c r="G29" s="16"/>
      <c r="H29" s="4">
        <v>839022.31</v>
      </c>
      <c r="I29" s="8">
        <f t="shared" si="0"/>
        <v>1006826.772</v>
      </c>
    </row>
    <row r="30" spans="1:9" ht="15.75" thickBot="1" x14ac:dyDescent="0.3">
      <c r="A30" s="11" t="s">
        <v>14</v>
      </c>
      <c r="B30" s="12"/>
      <c r="C30" s="12"/>
      <c r="D30" s="12"/>
      <c r="E30" s="12"/>
      <c r="F30" s="12"/>
      <c r="G30" s="13"/>
      <c r="H30" s="4"/>
      <c r="I30" s="8"/>
    </row>
    <row r="31" spans="1:9" ht="15.75" thickBot="1" x14ac:dyDescent="0.3">
      <c r="A31" s="14" t="s">
        <v>4</v>
      </c>
      <c r="B31" s="15"/>
      <c r="C31" s="15"/>
      <c r="D31" s="15"/>
      <c r="E31" s="15"/>
      <c r="F31" s="15"/>
      <c r="G31" s="16"/>
      <c r="H31" s="4">
        <v>242080.58</v>
      </c>
      <c r="I31" s="8">
        <f t="shared" si="0"/>
        <v>290496.696</v>
      </c>
    </row>
    <row r="32" spans="1:9" ht="15.75" customHeight="1" thickBot="1" x14ac:dyDescent="0.3">
      <c r="A32" s="14" t="s">
        <v>5</v>
      </c>
      <c r="B32" s="15"/>
      <c r="C32" s="15"/>
      <c r="D32" s="15"/>
      <c r="E32" s="15"/>
      <c r="F32" s="15"/>
      <c r="G32" s="16"/>
      <c r="H32" s="4">
        <v>847282.11</v>
      </c>
      <c r="I32" s="8">
        <f>H32*1.2</f>
        <v>1016738.5319999999</v>
      </c>
    </row>
    <row r="33" spans="1:9" ht="15.75" customHeight="1" thickBot="1" x14ac:dyDescent="0.3">
      <c r="A33" s="14" t="s">
        <v>10</v>
      </c>
      <c r="B33" s="15"/>
      <c r="C33" s="15"/>
      <c r="D33" s="15"/>
      <c r="E33" s="15"/>
      <c r="F33" s="15"/>
      <c r="G33" s="16"/>
      <c r="H33" s="4">
        <v>68922.44</v>
      </c>
      <c r="I33" s="8">
        <f>H33*1.2</f>
        <v>82706.928</v>
      </c>
    </row>
    <row r="34" spans="1:9" ht="15.75" customHeight="1" thickBot="1" x14ac:dyDescent="0.3">
      <c r="A34" s="14" t="s">
        <v>17</v>
      </c>
      <c r="B34" s="15"/>
      <c r="C34" s="15"/>
      <c r="D34" s="15"/>
      <c r="E34" s="15"/>
      <c r="F34" s="15"/>
      <c r="G34" s="16"/>
      <c r="H34" s="4">
        <v>53410.11</v>
      </c>
      <c r="I34" s="8">
        <f>H34*1.2</f>
        <v>64092.131999999998</v>
      </c>
    </row>
    <row r="35" spans="1:9" ht="15.75" customHeight="1" thickBot="1" x14ac:dyDescent="0.3">
      <c r="A35" s="14" t="s">
        <v>11</v>
      </c>
      <c r="B35" s="15"/>
      <c r="C35" s="15"/>
      <c r="D35" s="15"/>
      <c r="E35" s="15"/>
      <c r="F35" s="15"/>
      <c r="G35" s="16"/>
      <c r="H35" s="4">
        <v>310652.64</v>
      </c>
      <c r="I35" s="8">
        <f>H35*1.2</f>
        <v>372783.16800000001</v>
      </c>
    </row>
    <row r="36" spans="1:9" ht="15.75" customHeight="1" thickBot="1" x14ac:dyDescent="0.3">
      <c r="A36" s="14" t="s">
        <v>9</v>
      </c>
      <c r="B36" s="15"/>
      <c r="C36" s="15"/>
      <c r="D36" s="15"/>
      <c r="E36" s="15"/>
      <c r="F36" s="15"/>
      <c r="G36" s="16"/>
      <c r="H36" s="4">
        <v>64368.98</v>
      </c>
      <c r="I36" s="8">
        <f>H36*1.2</f>
        <v>77242.775999999998</v>
      </c>
    </row>
    <row r="37" spans="1:9" ht="15.75" thickBot="1" x14ac:dyDescent="0.3">
      <c r="A37" s="14" t="s">
        <v>6</v>
      </c>
      <c r="B37" s="15"/>
      <c r="C37" s="15"/>
      <c r="D37" s="15"/>
      <c r="E37" s="15"/>
      <c r="F37" s="15"/>
      <c r="G37" s="16"/>
      <c r="H37" s="4">
        <v>1140919.8500000001</v>
      </c>
      <c r="I37" s="8">
        <f t="shared" ref="I37:I40" si="1">H37*1.2</f>
        <v>1369103.82</v>
      </c>
    </row>
    <row r="38" spans="1:9" ht="15.75" thickBot="1" x14ac:dyDescent="0.3">
      <c r="A38" s="17" t="s">
        <v>15</v>
      </c>
      <c r="B38" s="18"/>
      <c r="C38" s="18"/>
      <c r="D38" s="18"/>
      <c r="E38" s="18"/>
      <c r="F38" s="18"/>
      <c r="G38" s="19"/>
      <c r="H38" s="4"/>
      <c r="I38" s="8"/>
    </row>
    <row r="39" spans="1:9" ht="15.75" thickBot="1" x14ac:dyDescent="0.3">
      <c r="A39" s="14" t="s">
        <v>4</v>
      </c>
      <c r="B39" s="15"/>
      <c r="C39" s="15"/>
      <c r="D39" s="15"/>
      <c r="E39" s="15"/>
      <c r="F39" s="15"/>
      <c r="G39" s="16"/>
      <c r="H39" s="4">
        <v>223350.29</v>
      </c>
      <c r="I39" s="8">
        <f>H39*1.2</f>
        <v>268020.348</v>
      </c>
    </row>
    <row r="40" spans="1:9" ht="15.75" thickBot="1" x14ac:dyDescent="0.3">
      <c r="A40" s="14" t="s">
        <v>5</v>
      </c>
      <c r="B40" s="15"/>
      <c r="C40" s="15"/>
      <c r="D40" s="15"/>
      <c r="E40" s="15"/>
      <c r="F40" s="15"/>
      <c r="G40" s="16"/>
      <c r="H40" s="4">
        <v>617259.51</v>
      </c>
      <c r="I40" s="8">
        <f t="shared" si="1"/>
        <v>740711.41200000001</v>
      </c>
    </row>
    <row r="41" spans="1:9" ht="15.75" thickBot="1" x14ac:dyDescent="0.3">
      <c r="A41" s="14" t="s">
        <v>10</v>
      </c>
      <c r="B41" s="15"/>
      <c r="C41" s="15"/>
      <c r="D41" s="15"/>
      <c r="E41" s="15"/>
      <c r="F41" s="15"/>
      <c r="G41" s="16"/>
      <c r="H41" s="4">
        <v>124825.4</v>
      </c>
      <c r="I41" s="8">
        <f>H41*1.2</f>
        <v>149790.47999999998</v>
      </c>
    </row>
    <row r="42" spans="1:9" ht="15.75" thickBot="1" x14ac:dyDescent="0.3">
      <c r="A42" s="14" t="s">
        <v>17</v>
      </c>
      <c r="B42" s="15"/>
      <c r="C42" s="15"/>
      <c r="D42" s="15"/>
      <c r="E42" s="15"/>
      <c r="F42" s="15"/>
      <c r="G42" s="16"/>
      <c r="H42" s="4">
        <v>145706.57999999999</v>
      </c>
      <c r="I42" s="8">
        <f>H42*1.2</f>
        <v>174847.89599999998</v>
      </c>
    </row>
    <row r="43" spans="1:9" ht="15.75" thickBot="1" x14ac:dyDescent="0.3">
      <c r="A43" s="14" t="s">
        <v>11</v>
      </c>
      <c r="B43" s="15"/>
      <c r="C43" s="15"/>
      <c r="D43" s="15"/>
      <c r="E43" s="15"/>
      <c r="F43" s="15"/>
      <c r="G43" s="16"/>
      <c r="H43" s="4">
        <v>2010599.92</v>
      </c>
      <c r="I43" s="8">
        <f>H43*1.2</f>
        <v>2412719.9039999996</v>
      </c>
    </row>
    <row r="44" spans="1:9" ht="15.75" thickBot="1" x14ac:dyDescent="0.3">
      <c r="A44" s="14" t="s">
        <v>6</v>
      </c>
      <c r="B44" s="15"/>
      <c r="C44" s="15"/>
      <c r="D44" s="15"/>
      <c r="E44" s="15"/>
      <c r="F44" s="15"/>
      <c r="G44" s="16"/>
      <c r="H44" s="4">
        <v>852551.04</v>
      </c>
      <c r="I44" s="8">
        <f>H44*1.2</f>
        <v>1023061.248</v>
      </c>
    </row>
    <row r="45" spans="1:9" ht="15.75" thickBot="1" x14ac:dyDescent="0.3">
      <c r="A45" s="14" t="s">
        <v>9</v>
      </c>
      <c r="B45" s="15"/>
      <c r="C45" s="15"/>
      <c r="D45" s="15"/>
      <c r="E45" s="15"/>
      <c r="F45" s="15"/>
      <c r="G45" s="16"/>
      <c r="H45" s="4">
        <v>415832.32000000001</v>
      </c>
      <c r="I45" s="8">
        <f>H45*1.2</f>
        <v>498998.78399999999</v>
      </c>
    </row>
    <row r="46" spans="1:9" ht="15.75" thickBot="1" x14ac:dyDescent="0.3">
      <c r="A46" s="14"/>
      <c r="B46" s="15"/>
      <c r="C46" s="15"/>
      <c r="D46" s="15"/>
      <c r="E46" s="15"/>
      <c r="F46" s="15"/>
      <c r="G46" s="16"/>
      <c r="H46" s="4"/>
      <c r="I46" s="4"/>
    </row>
    <row r="47" spans="1:9" ht="15.75" customHeight="1" thickBot="1" x14ac:dyDescent="0.3">
      <c r="A47" s="29" t="s">
        <v>7</v>
      </c>
      <c r="B47" s="30"/>
      <c r="C47" s="30"/>
      <c r="D47" s="30"/>
      <c r="E47" s="30"/>
      <c r="F47" s="30"/>
      <c r="G47" s="31"/>
      <c r="H47" s="10">
        <f>SUM(H7:H45)</f>
        <v>38632161.959999993</v>
      </c>
      <c r="I47" s="10">
        <f>SUM(I7:I45)</f>
        <v>46358594.351999991</v>
      </c>
    </row>
    <row r="48" spans="1:9" x14ac:dyDescent="0.25">
      <c r="A48" s="1"/>
      <c r="B48" s="1"/>
      <c r="C48" s="1"/>
      <c r="D48" s="1"/>
      <c r="E48" s="1"/>
      <c r="F48" s="1"/>
      <c r="G48" s="1"/>
      <c r="H48" s="1"/>
      <c r="I48" s="1"/>
    </row>
    <row r="53" spans="1:9" x14ac:dyDescent="0.25">
      <c r="A53" s="6"/>
      <c r="B53" s="6"/>
      <c r="C53" s="6"/>
      <c r="D53" s="6"/>
      <c r="E53" s="6"/>
      <c r="F53" s="6"/>
      <c r="G53" s="6"/>
      <c r="H53" s="6"/>
      <c r="I53" s="6"/>
    </row>
    <row r="54" spans="1:9" x14ac:dyDescent="0.25">
      <c r="A54" s="7"/>
      <c r="B54" s="9"/>
      <c r="C54" s="9"/>
      <c r="D54" s="9"/>
      <c r="E54" s="9"/>
      <c r="F54" s="9"/>
      <c r="G54" s="9"/>
      <c r="H54" s="9"/>
      <c r="I54" s="9"/>
    </row>
  </sheetData>
  <mergeCells count="46">
    <mergeCell ref="A42:G42"/>
    <mergeCell ref="A34:G34"/>
    <mergeCell ref="A27:G27"/>
    <mergeCell ref="A28:G28"/>
    <mergeCell ref="A35:G35"/>
    <mergeCell ref="A1:I1"/>
    <mergeCell ref="A2:I2"/>
    <mergeCell ref="A3:I3"/>
    <mergeCell ref="A4:G5"/>
    <mergeCell ref="A22:G22"/>
    <mergeCell ref="A47:G47"/>
    <mergeCell ref="A45:G45"/>
    <mergeCell ref="A37:G37"/>
    <mergeCell ref="A40:G40"/>
    <mergeCell ref="A46:G46"/>
    <mergeCell ref="A38:G38"/>
    <mergeCell ref="A9:G9"/>
    <mergeCell ref="A12:G12"/>
    <mergeCell ref="A39:G39"/>
    <mergeCell ref="A44:G44"/>
    <mergeCell ref="A13:G13"/>
    <mergeCell ref="A14:G14"/>
    <mergeCell ref="A10:G10"/>
    <mergeCell ref="A15:G15"/>
    <mergeCell ref="A16:G16"/>
    <mergeCell ref="A43:G43"/>
    <mergeCell ref="A25:G25"/>
    <mergeCell ref="A33:G33"/>
    <mergeCell ref="A41:G41"/>
    <mergeCell ref="A36:G36"/>
    <mergeCell ref="A6:G6"/>
    <mergeCell ref="A32:G32"/>
    <mergeCell ref="A30:G30"/>
    <mergeCell ref="A31:G31"/>
    <mergeCell ref="A17:G17"/>
    <mergeCell ref="A23:G23"/>
    <mergeCell ref="A24:G24"/>
    <mergeCell ref="A29:G29"/>
    <mergeCell ref="A19:G19"/>
    <mergeCell ref="A20:G20"/>
    <mergeCell ref="A21:G21"/>
    <mergeCell ref="A7:G7"/>
    <mergeCell ref="A8:G8"/>
    <mergeCell ref="A11:G11"/>
    <mergeCell ref="A18:G18"/>
    <mergeCell ref="A26:G26"/>
  </mergeCells>
  <pageMargins left="0.39370078740157483" right="0.39370078740157483" top="0.39370078740157483" bottom="0.39370078740157483" header="0.31496062992125984" footer="0.31496062992125984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Company>ОАО "Оренбургэнергосбыт"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sbol056</dc:creator>
  <cp:lastModifiedBy>Яйцева Екатерина Ивановна</cp:lastModifiedBy>
  <cp:lastPrinted>2023-06-20T05:50:26Z</cp:lastPrinted>
  <dcterms:created xsi:type="dcterms:W3CDTF">2011-08-26T03:12:29Z</dcterms:created>
  <dcterms:modified xsi:type="dcterms:W3CDTF">2024-05-28T13:24:30Z</dcterms:modified>
</cp:coreProperties>
</file>